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U\Downloads\"/>
    </mc:Choice>
  </mc:AlternateContent>
  <xr:revisionPtr revIDLastSave="0" documentId="13_ncr:1_{6DB20BD7-65D1-43AE-8DA9-7D52DA4C4FF8}" xr6:coauthVersionLast="36" xr6:coauthVersionMax="36" xr10:uidLastSave="{00000000-0000-0000-0000-000000000000}"/>
  <bookViews>
    <workbookView xWindow="0" yWindow="0" windowWidth="21570" windowHeight="7935" xr2:uid="{00000000-000D-0000-FFFF-FFFF00000000}"/>
  </bookViews>
  <sheets>
    <sheet name="공개 양식" sheetId="1" r:id="rId1"/>
  </sheets>
  <definedNames>
    <definedName name="세부항목">#REF!</definedName>
    <definedName name="순번">#REF!</definedName>
    <definedName name="약정항목">'공개 양식'!$A$9:$A$10</definedName>
    <definedName name="약정항목멱">'공개 양식'!$A$9:$A$10</definedName>
    <definedName name="약정항목명">'공개 양식'!$A$9:$A$10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26" i="1" l="1"/>
  <c r="C26" i="1"/>
  <c r="D16" i="1" s="1"/>
  <c r="D10" i="1"/>
  <c r="D9" i="1"/>
  <c r="C11" i="1" l="1"/>
  <c r="B11" i="1"/>
  <c r="D11" i="1" l="1"/>
  <c r="D18" i="1" l="1"/>
  <c r="D21" i="1" l="1"/>
  <c r="D17" i="1"/>
  <c r="D25" i="1"/>
  <c r="D20" i="1"/>
  <c r="D19" i="1"/>
  <c r="D24" i="1"/>
  <c r="D23" i="1"/>
  <c r="D22" i="1"/>
</calcChain>
</file>

<file path=xl/sharedStrings.xml><?xml version="1.0" encoding="utf-8"?>
<sst xmlns="http://schemas.openxmlformats.org/spreadsheetml/2006/main" count="58" uniqueCount="40">
  <si>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</si>
  <si>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</si>
  <si>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</si>
  <si>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</si>
  <si>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</si>
  <si>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</si>
  <si>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</si>
  <si>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</si>
  <si>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신규사업 및 기타</t>
  </si>
  <si>
    <t>전공행사</t>
  </si>
  <si>
    <t>제본,복사,인쇄</t>
  </si>
  <si>
    <t>학과통신비</t>
  </si>
  <si>
    <t>학생연구활동</t>
  </si>
  <si>
    <t>학생행사</t>
  </si>
  <si>
    <t>홈페이지 지원</t>
  </si>
  <si>
    <t>세부항목</t>
    <phoneticPr fontId="1" type="noConversion"/>
  </si>
  <si>
    <t>세부항목</t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</si>
  <si>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</si>
  <si>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</si>
  <si>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</si>
  <si>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</si>
  <si>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학생지원비</t>
  </si>
  <si>
    <t>학과(전공)명</t>
    <phoneticPr fontId="1" type="noConversion"/>
  </si>
  <si>
    <t>※ 주의: 1,2,3의 집행액 합계는 모두 일치하여야 합니다.</t>
    <phoneticPr fontId="1" type="noConversion"/>
  </si>
  <si>
    <t>세미나/특강비</t>
  </si>
  <si>
    <t>실험실습물품</t>
  </si>
  <si>
    <t>기자재 수리비</t>
  </si>
  <si>
    <t>3) 집행 세부내역</t>
    <phoneticPr fontId="1" type="noConversion"/>
  </si>
  <si>
    <t>2) 집행내역(요약)</t>
    <phoneticPr fontId="1" type="noConversion"/>
  </si>
  <si>
    <t>1) 학생경비 예산집행현황</t>
    <phoneticPr fontId="1" type="noConversion"/>
  </si>
  <si>
    <t>2022학년도 학생경비 집행내역 보고</t>
    <phoneticPr fontId="1" type="noConversion"/>
  </si>
  <si>
    <t>글로벌서비스학과</t>
    <phoneticPr fontId="1" type="noConversion"/>
  </si>
  <si>
    <t>[세미나] 국제금융과 개발세미나 석사 수업 중간 발제</t>
  </si>
  <si>
    <t>[학생지도] 석사생 연구지도</t>
  </si>
  <si>
    <t>2022-1 글로벌서비스학부 콜로퀴엄</t>
  </si>
  <si>
    <t>글로벌서비스학부 석사생 연구지도</t>
  </si>
  <si>
    <t>[학생지도] 대학원 졸업 상담</t>
  </si>
  <si>
    <t>[학생지도] 글로벌서비스학과 석사 논문지도</t>
  </si>
  <si>
    <t>[학생지도] 대학원 졸업 및 진로상담</t>
  </si>
  <si>
    <t>[학생지도] 대학원 진로상담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</si>
</sst>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41" fontId="10" fillId="0" borderId="1" xfId="3" applyFont="1" applyBorder="1">
      <alignment vertical="center"/>
    </xf>
    <xf numFmtId="9" fontId="10" fillId="0" borderId="1" xfId="1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10" fillId="0" borderId="3" xfId="3" applyFont="1" applyBorder="1">
      <alignment vertical="center"/>
    </xf>
    <xf numFmtId="9" fontId="10" fillId="0" borderId="3" xfId="1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11" fillId="5" borderId="1" xfId="3" applyFont="1" applyFill="1" applyBorder="1">
      <alignment vertical="center"/>
    </xf>
    <xf numFmtId="9" fontId="10" fillId="5" borderId="1" xfId="1" applyNumberFormat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9" fontId="9" fillId="5" borderId="1" xfId="1" applyFont="1" applyFill="1" applyBorder="1" applyAlignment="1">
      <alignment horizontal="right" vertical="center"/>
    </xf>
    <xf numFmtId="41" fontId="9" fillId="0" borderId="3" xfId="3" applyFont="1" applyBorder="1" applyAlignment="1">
      <alignment horizontal="right" vertical="center"/>
    </xf>
    <xf numFmtId="9" fontId="9" fillId="0" borderId="3" xfId="1" applyFont="1" applyBorder="1" applyAlignment="1">
      <alignment horizontal="right" vertical="center"/>
    </xf>
    <xf numFmtId="41" fontId="9" fillId="0" borderId="1" xfId="3" applyFont="1" applyBorder="1" applyAlignment="1">
      <alignment horizontal="right" vertical="center"/>
    </xf>
    <xf numFmtId="9" fontId="9" fillId="0" borderId="1" xfId="1" applyFont="1" applyBorder="1" applyAlignment="1">
      <alignment horizontal="right" vertical="center"/>
    </xf>
    <xf numFmtId="41" fontId="9" fillId="5" borderId="1" xfId="3" applyFont="1" applyFill="1" applyBorder="1">
      <alignment vertical="center"/>
    </xf>
    <xf numFmtId="41" fontId="15" fillId="5" borderId="1" xfId="3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41" fontId="15" fillId="5" borderId="3" xfId="3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4">
    <cellStyle name="나쁨" xfId="2" builtinId="27"/>
    <cellStyle name="백분율" xfId="1" builtinId="5"/>
    <cellStyle name="쉼표 [0]" xfId="3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39"/>
  <sheetViews>
    <sheetView tabSelected="1" zoomScaleNormal="100" workbookViewId="0">
      <selection activeCell="A3" sqref="A3"/>
    </sheetView>
  </sheetViews>
  <sheetFormatPr defaultRowHeight="16.5"/>
  <cols>
    <col min="1" max="1" width="14.75" customWidth="1"/>
    <col min="2" max="2" width="19.75" customWidth="1"/>
    <col min="3" max="3" width="21.375" customWidth="1"/>
    <col min="4" max="4" width="33.75" customWidth="1"/>
    <col min="5" max="5" width="25.625" customWidth="1"/>
    <col min="6" max="6" width="18.375" customWidth="1"/>
    <col min="7" max="7" width="10.125" customWidth="1"/>
    <col min="8" max="8" width="16.125" customWidth="1"/>
  </cols>
  <sheetData>
    <row r="1" spans="1:5" ht="31.5">
      <c r="A1" s="33" t="s">
        <v>30</v>
      </c>
      <c r="B1" s="33"/>
      <c r="C1" s="33"/>
      <c r="D1" s="33"/>
      <c r="E1" s="33"/>
    </row>
    <row r="2" spans="1:5">
      <c r="A2" s="3"/>
    </row>
    <row r="3" spans="1:5" ht="19.5">
      <c r="A3" s="9" t="s">
        <v>22</v>
      </c>
      <c r="B3" s="8" t="s">
        <v>31</v>
      </c>
    </row>
    <row r="4" spans="1:5">
      <c r="A4" s="5" t="s">
        <v>23</v>
      </c>
    </row>
    <row r="5" spans="1:5">
      <c r="A5" s="5"/>
    </row>
    <row r="6" spans="1:5">
      <c r="A6" s="3"/>
    </row>
    <row r="7" spans="1:5" ht="19.5" customHeight="1">
      <c r="A7" s="3" t="s">
        <v>29</v>
      </c>
      <c r="B7" s="1"/>
      <c r="C7" s="1"/>
      <c r="D7" s="1"/>
    </row>
    <row r="8" spans="1:5" ht="17.25" thickBot="1">
      <c r="A8" s="10" t="s">
        <v>0</v>
      </c>
      <c r="B8" s="10" t="s">
        <v>1</v>
      </c>
      <c r="C8" s="10" t="s">
        <v>18</v>
      </c>
      <c r="D8" s="10" t="s">
        <v>2</v>
      </c>
    </row>
    <row r="9" spans="1:5" ht="17.25" thickTop="1">
      <c r="A9" s="11" t="s">
        <v>3</v>
      </c>
      <c r="B9" s="19">
        <v>318000</v>
      </c>
      <c r="C9" s="19">
        <v>0</v>
      </c>
      <c r="D9" s="20">
        <f>C9/B9</f>
        <v>0</v>
      </c>
    </row>
    <row r="10" spans="1:5">
      <c r="A10" s="2" t="s">
        <v>4</v>
      </c>
      <c r="B10" s="21">
        <v>318000</v>
      </c>
      <c r="C10" s="21">
        <v>313600</v>
      </c>
      <c r="D10" s="22">
        <f>C10/B10</f>
        <v>0.98616352201257862</v>
      </c>
    </row>
    <row r="11" spans="1:5">
      <c r="A11" s="17" t="s">
        <v>20</v>
      </c>
      <c r="B11" s="23">
        <f>SUM(B9:B10)</f>
        <v>636000</v>
      </c>
      <c r="C11" s="24">
        <f>SUM(C9,C10)</f>
        <v>313600</v>
      </c>
      <c r="D11" s="18">
        <f>C11/B11</f>
        <v>0.49308176100628931</v>
      </c>
    </row>
    <row r="14" spans="1:5">
      <c r="A14" s="3" t="s">
        <v>28</v>
      </c>
    </row>
    <row r="15" spans="1:5" ht="17.25" thickBot="1">
      <c r="A15" s="36" t="s">
        <v>15</v>
      </c>
      <c r="B15" s="37"/>
      <c r="C15" s="10" t="s">
        <v>18</v>
      </c>
      <c r="D15" s="10" t="s">
        <v>19</v>
      </c>
    </row>
    <row r="16" spans="1:5" ht="17.25" thickTop="1">
      <c r="A16" s="35" t="s">
        <v>24</v>
      </c>
      <c r="B16" s="35"/>
      <c r="C16" s="12">
        <v>57200</v>
      </c>
      <c r="D16" s="13">
        <f>C16/$C$26</f>
        <v>0.18239795918367346</v>
      </c>
    </row>
    <row r="17" spans="1:5">
      <c r="A17" s="34" t="s">
        <v>25</v>
      </c>
      <c r="B17" s="34"/>
      <c r="C17" s="6">
        <v>0</v>
      </c>
      <c r="D17" s="7">
        <f t="shared" ref="D17:D25" si="0">C17/$C$26</f>
        <v>0</v>
      </c>
    </row>
    <row r="18" spans="1:5">
      <c r="A18" s="34" t="s">
        <v>9</v>
      </c>
      <c r="B18" s="34"/>
      <c r="C18" s="6">
        <v>20000</v>
      </c>
      <c r="D18" s="7">
        <f t="shared" si="0"/>
        <v>6.3775510204081634E-2</v>
      </c>
    </row>
    <row r="19" spans="1:5">
      <c r="A19" s="34" t="s">
        <v>10</v>
      </c>
      <c r="B19" s="34"/>
      <c r="C19" s="6">
        <v>0</v>
      </c>
      <c r="D19" s="7">
        <f t="shared" si="0"/>
        <v>0</v>
      </c>
    </row>
    <row r="20" spans="1:5">
      <c r="A20" s="34" t="s">
        <v>11</v>
      </c>
      <c r="B20" s="34"/>
      <c r="C20" s="6">
        <v>0</v>
      </c>
      <c r="D20" s="7">
        <f t="shared" si="0"/>
        <v>0</v>
      </c>
    </row>
    <row r="21" spans="1:5">
      <c r="A21" s="34" t="s">
        <v>12</v>
      </c>
      <c r="B21" s="34"/>
      <c r="C21" s="6">
        <v>0</v>
      </c>
      <c r="D21" s="7">
        <f t="shared" si="0"/>
        <v>0</v>
      </c>
    </row>
    <row r="22" spans="1:5">
      <c r="A22" s="34" t="s">
        <v>26</v>
      </c>
      <c r="B22" s="34"/>
      <c r="C22" s="6">
        <v>0</v>
      </c>
      <c r="D22" s="7">
        <f t="shared" si="0"/>
        <v>0</v>
      </c>
    </row>
    <row r="23" spans="1:5">
      <c r="A23" s="34" t="s">
        <v>13</v>
      </c>
      <c r="B23" s="34"/>
      <c r="C23" s="6">
        <v>236400</v>
      </c>
      <c r="D23" s="7">
        <f t="shared" si="0"/>
        <v>0.75382653061224492</v>
      </c>
    </row>
    <row r="24" spans="1:5">
      <c r="A24" s="34" t="s">
        <v>14</v>
      </c>
      <c r="B24" s="34"/>
      <c r="C24" s="6">
        <v>0</v>
      </c>
      <c r="D24" s="7">
        <f t="shared" si="0"/>
        <v>0</v>
      </c>
    </row>
    <row r="25" spans="1:5">
      <c r="A25" s="34" t="s">
        <v>8</v>
      </c>
      <c r="B25" s="34"/>
      <c r="C25" s="6">
        <v>0</v>
      </c>
      <c r="D25" s="7">
        <f t="shared" si="0"/>
        <v>0</v>
      </c>
    </row>
    <row r="26" spans="1:5">
      <c r="A26" s="38" t="s">
        <v>17</v>
      </c>
      <c r="B26" s="38"/>
      <c r="C26" s="15">
        <f>SUM(C16:C25)</f>
        <v>313600</v>
      </c>
      <c r="D26" s="16">
        <f>$C$26/B11</f>
        <v>0.49308176100628931</v>
      </c>
    </row>
    <row r="27" spans="1:5">
      <c r="C27" s="14"/>
      <c r="D27" s="1"/>
    </row>
    <row r="28" spans="1:5">
      <c r="C28" s="14"/>
      <c r="D28" s="1"/>
    </row>
    <row r="29" spans="1:5">
      <c r="A29" s="3" t="s">
        <v>27</v>
      </c>
      <c r="C29" s="1"/>
      <c r="D29" s="1"/>
    </row>
    <row r="30" spans="1:5">
      <c r="A30" s="25" t="s">
        <v>5</v>
      </c>
      <c r="B30" s="25" t="s">
        <v>7</v>
      </c>
      <c r="C30" s="25" t="s">
        <v>18</v>
      </c>
      <c r="D30" s="25" t="s">
        <v>6</v>
      </c>
      <c r="E30" s="25" t="s">
        <v>16</v>
      </c>
    </row>
    <row r="31" spans="1:5" s="4" customFormat="1" ht="27">
      <c r="A31" s="28" t="s">
        <v>21</v>
      </c>
      <c r="B31" s="28">
        <v>20220419</v>
      </c>
      <c r="C31" s="29">
        <v>57200</v>
      </c>
      <c r="D31" s="30" t="s">
        <v>32</v>
      </c>
      <c r="E31" s="31" t="s">
        <v>24</v>
      </c>
    </row>
    <row r="32" spans="1:5" s="4" customFormat="1">
      <c r="A32" s="28" t="s">
        <v>21</v>
      </c>
      <c r="B32" s="28">
        <v>20220511</v>
      </c>
      <c r="C32" s="29">
        <v>54600</v>
      </c>
      <c r="D32" s="30" t="s">
        <v>33</v>
      </c>
      <c r="E32" s="31" t="s">
        <v>13</v>
      </c>
    </row>
    <row r="33" spans="1:5" s="4" customFormat="1">
      <c r="A33" s="28" t="s">
        <v>21</v>
      </c>
      <c r="B33" s="28">
        <v>20220615</v>
      </c>
      <c r="C33" s="29">
        <v>20000</v>
      </c>
      <c r="D33" s="30" t="s">
        <v>34</v>
      </c>
      <c r="E33" s="31" t="s">
        <v>9</v>
      </c>
    </row>
    <row r="34" spans="1:5" s="4" customFormat="1">
      <c r="A34" s="28" t="s">
        <v>21</v>
      </c>
      <c r="B34" s="28">
        <v>20220608</v>
      </c>
      <c r="C34" s="29">
        <v>41300</v>
      </c>
      <c r="D34" s="30" t="s">
        <v>35</v>
      </c>
      <c r="E34" s="31" t="s">
        <v>13</v>
      </c>
    </row>
    <row r="35" spans="1:5" s="4" customFormat="1">
      <c r="A35" s="28" t="s">
        <v>21</v>
      </c>
      <c r="B35" s="28">
        <v>20221117</v>
      </c>
      <c r="C35" s="29">
        <v>10800</v>
      </c>
      <c r="D35" s="30" t="s">
        <v>36</v>
      </c>
      <c r="E35" s="31" t="s">
        <v>13</v>
      </c>
    </row>
    <row r="36" spans="1:5" s="4" customFormat="1">
      <c r="A36" s="28" t="s">
        <v>21</v>
      </c>
      <c r="B36" s="28">
        <v>20221129</v>
      </c>
      <c r="C36" s="29">
        <v>76300</v>
      </c>
      <c r="D36" s="30" t="s">
        <v>37</v>
      </c>
      <c r="E36" s="31" t="s">
        <v>13</v>
      </c>
    </row>
    <row r="37" spans="1:5" s="4" customFormat="1">
      <c r="A37" s="28" t="s">
        <v>21</v>
      </c>
      <c r="B37" s="28">
        <v>20221221</v>
      </c>
      <c r="C37" s="29">
        <v>18400</v>
      </c>
      <c r="D37" s="30" t="s">
        <v>38</v>
      </c>
      <c r="E37" s="31" t="s">
        <v>13</v>
      </c>
    </row>
    <row r="38" spans="1:5" s="4" customFormat="1">
      <c r="A38" s="28" t="s">
        <v>21</v>
      </c>
      <c r="B38" s="28">
        <v>20230109</v>
      </c>
      <c r="C38" s="29">
        <v>35000</v>
      </c>
      <c r="D38" s="30" t="s">
        <v>39</v>
      </c>
      <c r="E38" s="31" t="s">
        <v>13</v>
      </c>
    </row>
    <row r="39" spans="1:5">
      <c r="A39" s="32" t="s">
        <v>17</v>
      </c>
      <c r="B39" s="32"/>
      <c r="C39" s="26">
        <f>SUM(C31:C38)</f>
        <v>313600</v>
      </c>
      <c r="D39" s="27"/>
      <c r="E39" s="27"/>
    </row>
  </sheetData>
  <mergeCells count="14">
    <mergeCell ref="A39:B39"/>
    <mergeCell ref="A1:E1"/>
    <mergeCell ref="A19:B19"/>
    <mergeCell ref="A18:B18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20:B20"/>
  </mergeCells>
  <phoneticPr fontId="1" type="noConversion"/>
  <dataValidations count="3">
    <dataValidation type="list" allowBlank="1" showInputMessage="1" showErrorMessage="1" sqref="E32:E38" xr:uid="{00000000-0002-0000-0000-000000000000}">
      <formula1>세부항목</formula1>
    </dataValidation>
    <dataValidation type="list" allowBlank="1" showInputMessage="1" showErrorMessage="1" sqref="A32:A38" xr:uid="{00000000-0002-0000-0000-000001000000}">
      <formula1>약정항목</formula1>
    </dataValidation>
    <dataValidation type="list" allowBlank="1" showDropDown="1" showInputMessage="1" showErrorMessage="1" sqref="A31" xr:uid="{0D65D650-6CB8-440C-ABFE-FF92C4C6CB72}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0280F2-94D4-4631-AA3A-A422B4A45DE8}">
          <x14:formula1>
            <xm:f>#REF!</xm:f>
          </x14:formula1>
          <xm:sqref>E31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3</vt:i4>
      </vt:variant>
    </vt:vector>
  </HeadingPairs>
  <TitlesOfParts>
    <vt:vector size="4" baseType="lpstr">
      <vt:lpstr>공개 양식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SMU</cp:lastModifiedBy>
  <cp:lastPrinted>2023-04-17T06:48:17Z</cp:lastPrinted>
  <dcterms:created xsi:type="dcterms:W3CDTF">2020-01-28T18:46:27Z</dcterms:created>
  <dcterms:modified xsi:type="dcterms:W3CDTF">2023-04-19T06:07:40Z</dcterms:modified>
</cp:coreProperties>
</file>